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2B08B3CA-D43E-41D0-87EA-14415AC575D1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H35" i="1" s="1"/>
  <c r="E36" i="1"/>
  <c r="E37" i="1"/>
  <c r="H37" i="1" s="1"/>
  <c r="E38" i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E47" i="1"/>
  <c r="E48" i="1"/>
  <c r="H48" i="1" s="1"/>
  <c r="E49" i="1"/>
  <c r="H49" i="1" s="1"/>
  <c r="E50" i="1"/>
  <c r="E51" i="1"/>
  <c r="E52" i="1"/>
  <c r="E53" i="1"/>
  <c r="H53" i="1" s="1"/>
  <c r="E33" i="1"/>
  <c r="H34" i="1"/>
  <c r="H36" i="1"/>
  <c r="H38" i="1"/>
  <c r="H46" i="1"/>
  <c r="H47" i="1"/>
  <c r="H50" i="1"/>
  <c r="H51" i="1"/>
  <c r="H52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<sst xmlns="http://schemas.openxmlformats.org/spreadsheetml/2006/main" count="60" uniqueCount="39">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</sst>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F21" sqref="F21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2326152829.6200004</v>
      </c>
      <c r="D9" s="12">
        <f>SUM(D10:D30)</f>
        <v>708214806.18999994</v>
      </c>
      <c r="E9" s="19">
        <f>SUM(C9:D9)</f>
        <v>3034367635.8100004</v>
      </c>
      <c r="F9" s="12">
        <f>SUM(F10:F30)</f>
        <v>2087674715.5600002</v>
      </c>
      <c r="G9" s="12">
        <f>SUM(G10:G30)</f>
        <v>2042150858.8499999</v>
      </c>
      <c r="H9" s="19">
        <f>SUM(E9-F9)</f>
        <v>946692920.25000024</v>
      </c>
    </row>
    <row r="10" spans="2:9" x14ac:dyDescent="0.2">
      <c r="B10" s="7" t="s">
        <v>16</v>
      </c>
      <c r="C10" s="8">
        <v>28336051.77</v>
      </c>
      <c r="D10" s="8">
        <v>2382215.2700000005</v>
      </c>
      <c r="E10" s="8">
        <f>SUM(C10:D10)</f>
        <v>30718267.039999999</v>
      </c>
      <c r="F10" s="8">
        <v>30496339.419999998</v>
      </c>
      <c r="G10" s="8">
        <v>30426557.02</v>
      </c>
      <c r="H10" s="8">
        <f>SUM(E10-F10)</f>
        <v>221927.62000000104</v>
      </c>
    </row>
    <row r="11" spans="2:9" x14ac:dyDescent="0.2">
      <c r="B11" s="7" t="s">
        <v>17</v>
      </c>
      <c r="C11" s="8">
        <v>10322768.16</v>
      </c>
      <c r="D11" s="8">
        <v>-510631.30000000075</v>
      </c>
      <c r="E11" s="8">
        <f t="shared" ref="E11:E23" si="0">SUM(C11:D11)</f>
        <v>9812136.8599999994</v>
      </c>
      <c r="F11" s="8">
        <v>8229909.6799999997</v>
      </c>
      <c r="G11" s="8">
        <v>8227425.5899999999</v>
      </c>
      <c r="H11" s="8">
        <f t="shared" ref="H11:H23" si="1">SUM(E11-F11)</f>
        <v>1582227.1799999997</v>
      </c>
    </row>
    <row r="12" spans="2:9" x14ac:dyDescent="0.2">
      <c r="B12" s="7" t="s">
        <v>18</v>
      </c>
      <c r="C12" s="8">
        <v>11086268.609999999</v>
      </c>
      <c r="D12" s="8">
        <v>2253437.0700000003</v>
      </c>
      <c r="E12" s="8">
        <f t="shared" si="0"/>
        <v>13339705.68</v>
      </c>
      <c r="F12" s="8">
        <v>11096991.25</v>
      </c>
      <c r="G12" s="8">
        <v>10866462.98</v>
      </c>
      <c r="H12" s="8">
        <f t="shared" si="1"/>
        <v>2242714.4299999997</v>
      </c>
    </row>
    <row r="13" spans="2:9" x14ac:dyDescent="0.2">
      <c r="B13" s="7" t="s">
        <v>19</v>
      </c>
      <c r="C13" s="8">
        <v>40814774.950000003</v>
      </c>
      <c r="D13" s="8">
        <v>-3177196.049999997</v>
      </c>
      <c r="E13" s="8">
        <f t="shared" si="0"/>
        <v>37637578.900000006</v>
      </c>
      <c r="F13" s="8">
        <v>37355385.609999999</v>
      </c>
      <c r="G13" s="8">
        <v>37063845.609999999</v>
      </c>
      <c r="H13" s="8">
        <f t="shared" si="1"/>
        <v>282193.29000000656</v>
      </c>
    </row>
    <row r="14" spans="2:9" x14ac:dyDescent="0.2">
      <c r="B14" s="7" t="s">
        <v>20</v>
      </c>
      <c r="C14" s="8">
        <v>74903120.969999999</v>
      </c>
      <c r="D14" s="8">
        <v>14990621.189999998</v>
      </c>
      <c r="E14" s="8">
        <f t="shared" si="0"/>
        <v>89893742.159999996</v>
      </c>
      <c r="F14" s="8">
        <v>41750370.18</v>
      </c>
      <c r="G14" s="8">
        <v>41726716.939999998</v>
      </c>
      <c r="H14" s="8">
        <f t="shared" si="1"/>
        <v>48143371.979999997</v>
      </c>
    </row>
    <row r="15" spans="2:9" x14ac:dyDescent="0.2">
      <c r="B15" s="7" t="s">
        <v>21</v>
      </c>
      <c r="C15" s="8">
        <v>47651097.479999997</v>
      </c>
      <c r="D15" s="8">
        <v>1788615.4699999988</v>
      </c>
      <c r="E15" s="8">
        <f t="shared" si="0"/>
        <v>49439712.949999996</v>
      </c>
      <c r="F15" s="8">
        <v>44989980.260000005</v>
      </c>
      <c r="G15" s="8">
        <v>44932920.090000004</v>
      </c>
      <c r="H15" s="8">
        <f t="shared" si="1"/>
        <v>4449732.6899999902</v>
      </c>
    </row>
    <row r="16" spans="2:9" x14ac:dyDescent="0.2">
      <c r="B16" s="7" t="s">
        <v>22</v>
      </c>
      <c r="C16" s="8">
        <v>75498023.219999999</v>
      </c>
      <c r="D16" s="8">
        <v>365546729.09000003</v>
      </c>
      <c r="E16" s="8">
        <f t="shared" si="0"/>
        <v>441044752.31000006</v>
      </c>
      <c r="F16" s="8">
        <v>164839941.91</v>
      </c>
      <c r="G16" s="8">
        <v>163819636.78999999</v>
      </c>
      <c r="H16" s="8">
        <f t="shared" si="1"/>
        <v>276204810.4000001</v>
      </c>
    </row>
    <row r="17" spans="2:8" x14ac:dyDescent="0.2">
      <c r="B17" s="7" t="s">
        <v>23</v>
      </c>
      <c r="C17" s="8">
        <v>37210829.149999999</v>
      </c>
      <c r="D17" s="8">
        <v>-1246422.5599999987</v>
      </c>
      <c r="E17" s="8">
        <f t="shared" si="0"/>
        <v>35964406.590000004</v>
      </c>
      <c r="F17" s="8">
        <v>29953224.73</v>
      </c>
      <c r="G17" s="8">
        <v>29795691.82</v>
      </c>
      <c r="H17" s="8">
        <f t="shared" si="1"/>
        <v>6011181.8600000031</v>
      </c>
    </row>
    <row r="18" spans="2:8" x14ac:dyDescent="0.2">
      <c r="B18" s="7" t="s">
        <v>24</v>
      </c>
      <c r="C18" s="8">
        <v>157926152.63</v>
      </c>
      <c r="D18" s="8">
        <v>150535325.69</v>
      </c>
      <c r="E18" s="8">
        <f t="shared" si="0"/>
        <v>308461478.31999999</v>
      </c>
      <c r="F18" s="8">
        <v>158097774.83000001</v>
      </c>
      <c r="G18" s="8">
        <v>126469423.93000001</v>
      </c>
      <c r="H18" s="8">
        <f t="shared" si="1"/>
        <v>150363703.48999998</v>
      </c>
    </row>
    <row r="19" spans="2:8" x14ac:dyDescent="0.2">
      <c r="B19" s="7" t="s">
        <v>25</v>
      </c>
      <c r="C19" s="8">
        <v>586813033.5</v>
      </c>
      <c r="D19" s="8">
        <v>16058874.139999986</v>
      </c>
      <c r="E19" s="8">
        <f t="shared" si="0"/>
        <v>602871907.63999999</v>
      </c>
      <c r="F19" s="8">
        <v>498418016.31999999</v>
      </c>
      <c r="G19" s="8">
        <v>493720547.01999998</v>
      </c>
      <c r="H19" s="8">
        <f t="shared" si="1"/>
        <v>104453891.31999999</v>
      </c>
    </row>
    <row r="20" spans="2:8" ht="15" customHeight="1" x14ac:dyDescent="0.2">
      <c r="B20" s="7" t="s">
        <v>26</v>
      </c>
      <c r="C20" s="8">
        <v>171245041.34</v>
      </c>
      <c r="D20" s="8">
        <v>-24237922.620000005</v>
      </c>
      <c r="E20" s="8">
        <f t="shared" si="0"/>
        <v>147007118.72</v>
      </c>
      <c r="F20" s="8">
        <v>41081848.57</v>
      </c>
      <c r="G20" s="8">
        <v>41042314.479999997</v>
      </c>
      <c r="H20" s="8">
        <f t="shared" si="1"/>
        <v>105925270.15000001</v>
      </c>
    </row>
    <row r="21" spans="2:8" x14ac:dyDescent="0.2">
      <c r="B21" s="7" t="s">
        <v>27</v>
      </c>
      <c r="C21" s="8">
        <v>145992033.97</v>
      </c>
      <c r="D21" s="8">
        <v>5242409.5799999833</v>
      </c>
      <c r="E21" s="8">
        <f t="shared" si="0"/>
        <v>151234443.54999998</v>
      </c>
      <c r="F21" s="8">
        <v>143250018.66</v>
      </c>
      <c r="G21" s="8">
        <v>142831524.19999999</v>
      </c>
      <c r="H21" s="8">
        <f t="shared" si="1"/>
        <v>7984424.8899999857</v>
      </c>
    </row>
    <row r="22" spans="2:8" x14ac:dyDescent="0.2">
      <c r="B22" s="7" t="s">
        <v>28</v>
      </c>
      <c r="C22" s="8">
        <v>190490608.78</v>
      </c>
      <c r="D22" s="8">
        <v>15792225.24000001</v>
      </c>
      <c r="E22" s="8">
        <f t="shared" si="0"/>
        <v>206282834.02000001</v>
      </c>
      <c r="F22" s="8">
        <v>155639070.44999999</v>
      </c>
      <c r="G22" s="8">
        <v>155110470.06</v>
      </c>
      <c r="H22" s="8">
        <f t="shared" si="1"/>
        <v>50643763.570000023</v>
      </c>
    </row>
    <row r="23" spans="2:8" x14ac:dyDescent="0.2">
      <c r="B23" s="7" t="s">
        <v>29</v>
      </c>
      <c r="C23" s="8">
        <v>47286429.57</v>
      </c>
      <c r="D23" s="8">
        <v>1819899.9800000042</v>
      </c>
      <c r="E23" s="8">
        <f t="shared" si="0"/>
        <v>49106329.550000004</v>
      </c>
      <c r="F23" s="8">
        <v>31051225.380000003</v>
      </c>
      <c r="G23" s="8">
        <v>31013647.620000001</v>
      </c>
      <c r="H23" s="8">
        <f t="shared" si="1"/>
        <v>18055104.170000002</v>
      </c>
    </row>
    <row r="24" spans="2:8" x14ac:dyDescent="0.2">
      <c r="B24" s="7" t="s">
        <v>30</v>
      </c>
      <c r="C24" s="8">
        <v>40130291.259999998</v>
      </c>
      <c r="D24" s="8">
        <v>3262244.8299999982</v>
      </c>
      <c r="E24" s="8">
        <f t="shared" ref="E24:E30" si="2">SUM(C24:D24)</f>
        <v>43392536.089999996</v>
      </c>
      <c r="F24" s="8">
        <v>33209004.32</v>
      </c>
      <c r="G24" s="8">
        <v>33005756.140000001</v>
      </c>
      <c r="H24" s="8">
        <f t="shared" ref="H24:H30" si="3">SUM(E24-F24)</f>
        <v>10183531.769999996</v>
      </c>
    </row>
    <row r="25" spans="2:8" x14ac:dyDescent="0.2">
      <c r="B25" s="7" t="s">
        <v>31</v>
      </c>
      <c r="C25" s="8">
        <v>258574502.63999999</v>
      </c>
      <c r="D25" s="8">
        <v>134358740.70999998</v>
      </c>
      <c r="E25" s="8">
        <f t="shared" si="2"/>
        <v>392933243.34999996</v>
      </c>
      <c r="F25" s="8">
        <v>237631024.44</v>
      </c>
      <c r="G25" s="8">
        <v>232426691.13999999</v>
      </c>
      <c r="H25" s="8">
        <f t="shared" si="3"/>
        <v>155302218.90999997</v>
      </c>
    </row>
    <row r="26" spans="2:8" x14ac:dyDescent="0.2">
      <c r="B26" s="7" t="s">
        <v>32</v>
      </c>
      <c r="C26" s="8">
        <v>5106039.7300000004</v>
      </c>
      <c r="D26" s="8">
        <v>-2138203.37</v>
      </c>
      <c r="E26" s="8">
        <f t="shared" si="2"/>
        <v>2967836.3600000003</v>
      </c>
      <c r="F26" s="8">
        <v>2540509.7799999998</v>
      </c>
      <c r="G26" s="8">
        <v>2526225.92</v>
      </c>
      <c r="H26" s="8">
        <f t="shared" si="3"/>
        <v>427326.58000000054</v>
      </c>
    </row>
    <row r="27" spans="2:8" x14ac:dyDescent="0.2">
      <c r="B27" s="7" t="s">
        <v>33</v>
      </c>
      <c r="C27" s="8">
        <v>11836215.75</v>
      </c>
      <c r="D27" s="8">
        <v>1546222.6400000006</v>
      </c>
      <c r="E27" s="8">
        <f t="shared" si="2"/>
        <v>13382438.390000001</v>
      </c>
      <c r="F27" s="8">
        <v>10164800.68</v>
      </c>
      <c r="G27" s="8">
        <v>10026617.609999999</v>
      </c>
      <c r="H27" s="8">
        <f t="shared" si="3"/>
        <v>3217637.7100000009</v>
      </c>
    </row>
    <row r="28" spans="2:8" x14ac:dyDescent="0.2">
      <c r="B28" s="7" t="s">
        <v>34</v>
      </c>
      <c r="C28" s="8">
        <v>9611227.6899999995</v>
      </c>
      <c r="D28" s="8">
        <v>-344485.23000000045</v>
      </c>
      <c r="E28" s="8">
        <f t="shared" si="2"/>
        <v>9266742.459999999</v>
      </c>
      <c r="F28" s="8">
        <v>8425110.5099999998</v>
      </c>
      <c r="G28" s="8">
        <v>8373073.0300000003</v>
      </c>
      <c r="H28" s="8">
        <f t="shared" si="3"/>
        <v>841631.94999999925</v>
      </c>
    </row>
    <row r="29" spans="2:8" x14ac:dyDescent="0.2">
      <c r="B29" s="7" t="s">
        <v>35</v>
      </c>
      <c r="C29" s="8">
        <v>368749038.64999998</v>
      </c>
      <c r="D29" s="8">
        <v>24528177.130000003</v>
      </c>
      <c r="E29" s="8">
        <f t="shared" si="2"/>
        <v>393277215.77999997</v>
      </c>
      <c r="F29" s="8">
        <v>393277215.78000003</v>
      </c>
      <c r="G29" s="8">
        <v>392593444.22000003</v>
      </c>
      <c r="H29" s="8">
        <f t="shared" si="3"/>
        <v>-5.9604644775390625E-8</v>
      </c>
    </row>
    <row r="30" spans="2:8" x14ac:dyDescent="0.2">
      <c r="B30" s="7" t="s">
        <v>36</v>
      </c>
      <c r="C30" s="8">
        <v>6569279.7999999998</v>
      </c>
      <c r="D30" s="8">
        <v>-236070.70999999996</v>
      </c>
      <c r="E30" s="8">
        <f t="shared" si="2"/>
        <v>6333209.0899999999</v>
      </c>
      <c r="F30" s="8">
        <v>6176952.7999999998</v>
      </c>
      <c r="G30" s="8">
        <v>6151866.6399999997</v>
      </c>
      <c r="H30" s="8">
        <f t="shared" si="3"/>
        <v>156256.29000000004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905777483.75</v>
      </c>
      <c r="D32" s="13">
        <f t="shared" ref="D32:G32" si="4">SUM(D33:D53)</f>
        <v>169744234.84000003</v>
      </c>
      <c r="E32" s="20">
        <f t="shared" ref="E32" si="5">SUM(C32:D32)</f>
        <v>1075521718.5900002</v>
      </c>
      <c r="F32" s="13">
        <f t="shared" si="4"/>
        <v>318758825.48000002</v>
      </c>
      <c r="G32" s="13">
        <f t="shared" si="4"/>
        <v>316587114.85000002</v>
      </c>
      <c r="H32" s="20">
        <f t="shared" ref="H32:H53" si="6">SUM(E32-F32)</f>
        <v>756762893.11000013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364872719.16000003</v>
      </c>
      <c r="D39" s="8">
        <v>-30920869.319999993</v>
      </c>
      <c r="E39" s="8">
        <f t="shared" si="7"/>
        <v>333951849.84000003</v>
      </c>
      <c r="F39" s="8">
        <v>25696038.359999999</v>
      </c>
      <c r="G39" s="8">
        <v>24541480.640000001</v>
      </c>
      <c r="H39" s="8">
        <f t="shared" si="6"/>
        <v>308255811.48000002</v>
      </c>
    </row>
    <row r="40" spans="2:8" x14ac:dyDescent="0.2">
      <c r="B40" s="7" t="s">
        <v>23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182899437.72</v>
      </c>
      <c r="D41" s="8">
        <v>48451477.189999998</v>
      </c>
      <c r="E41" s="8">
        <f t="shared" si="7"/>
        <v>231350914.91</v>
      </c>
      <c r="F41" s="8">
        <v>66761617.600000001</v>
      </c>
      <c r="G41" s="8">
        <v>66761617.600000001</v>
      </c>
      <c r="H41" s="8">
        <f t="shared" si="6"/>
        <v>164589297.31</v>
      </c>
    </row>
    <row r="42" spans="2:8" x14ac:dyDescent="0.2">
      <c r="B42" s="7" t="s">
        <v>25</v>
      </c>
      <c r="C42" s="8">
        <v>144695994.74000001</v>
      </c>
      <c r="D42" s="8">
        <v>112253351.02000001</v>
      </c>
      <c r="E42" s="8">
        <f t="shared" si="7"/>
        <v>256949345.76000002</v>
      </c>
      <c r="F42" s="8">
        <v>92169545.840000004</v>
      </c>
      <c r="G42" s="8">
        <v>91216635.730000004</v>
      </c>
      <c r="H42" s="8">
        <f t="shared" si="6"/>
        <v>164779799.92000002</v>
      </c>
    </row>
    <row r="43" spans="2:8" ht="15.75" customHeight="1" x14ac:dyDescent="0.2">
      <c r="B43" s="7" t="s">
        <v>26</v>
      </c>
      <c r="C43" s="8">
        <v>16786799.98</v>
      </c>
      <c r="D43" s="8">
        <v>29963650.020000003</v>
      </c>
      <c r="E43" s="8">
        <f t="shared" si="7"/>
        <v>46750450</v>
      </c>
      <c r="F43" s="8">
        <v>12682000</v>
      </c>
      <c r="G43" s="8">
        <v>12682000</v>
      </c>
      <c r="H43" s="8">
        <f t="shared" si="6"/>
        <v>34068450</v>
      </c>
    </row>
    <row r="44" spans="2:8" x14ac:dyDescent="0.2">
      <c r="B44" s="7" t="s">
        <v>27</v>
      </c>
      <c r="C44" s="8">
        <v>87771779.769999996</v>
      </c>
      <c r="D44" s="8">
        <v>29333538.489999998</v>
      </c>
      <c r="E44" s="8">
        <f t="shared" si="7"/>
        <v>117105318.25999999</v>
      </c>
      <c r="F44" s="8">
        <v>90248906.400000006</v>
      </c>
      <c r="G44" s="8">
        <v>90248906.400000006</v>
      </c>
      <c r="H44" s="8">
        <f t="shared" si="6"/>
        <v>26856411.859999985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2938731.94</v>
      </c>
      <c r="E46" s="8">
        <f t="shared" si="7"/>
        <v>2938731.94</v>
      </c>
      <c r="F46" s="8">
        <v>0</v>
      </c>
      <c r="G46" s="8">
        <v>0</v>
      </c>
      <c r="H46" s="8">
        <f t="shared" si="6"/>
        <v>2938731.94</v>
      </c>
    </row>
    <row r="47" spans="2:8" x14ac:dyDescent="0.2">
      <c r="B47" s="7" t="s">
        <v>30</v>
      </c>
      <c r="C47" s="8">
        <v>27890752.420000002</v>
      </c>
      <c r="D47" s="8">
        <v>1864355.4600000009</v>
      </c>
      <c r="E47" s="8">
        <f t="shared" si="7"/>
        <v>29755107.880000003</v>
      </c>
      <c r="F47" s="8">
        <v>4126766.94</v>
      </c>
      <c r="G47" s="8">
        <v>4126766.94</v>
      </c>
      <c r="H47" s="8">
        <f t="shared" si="6"/>
        <v>25628340.940000001</v>
      </c>
    </row>
    <row r="48" spans="2:8" x14ac:dyDescent="0.2">
      <c r="B48" s="7" t="s">
        <v>31</v>
      </c>
      <c r="C48" s="8">
        <v>80859999.959999993</v>
      </c>
      <c r="D48" s="8">
        <v>-24139999.959999993</v>
      </c>
      <c r="E48" s="8">
        <f t="shared" si="7"/>
        <v>56720000</v>
      </c>
      <c r="F48" s="8">
        <v>27073950.34</v>
      </c>
      <c r="G48" s="8">
        <v>27009707.539999999</v>
      </c>
      <c r="H48" s="8">
        <f t="shared" si="6"/>
        <v>29646049.66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3231930313.3700004</v>
      </c>
      <c r="D55" s="4">
        <f t="shared" si="8"/>
        <v>877959041.02999997</v>
      </c>
      <c r="E55" s="4">
        <f t="shared" si="8"/>
        <v>4109889354.4000006</v>
      </c>
      <c r="F55" s="4">
        <f t="shared" si="8"/>
        <v>2406433541.04</v>
      </c>
      <c r="G55" s="4">
        <f t="shared" si="8"/>
        <v>2358737973.6999998</v>
      </c>
      <c r="H55" s="4">
        <f t="shared" si="8"/>
        <v>1703455813.3600004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7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2023-04-18T18:39:48Z</cp:lastPrinted>
  <dcterms:created xsi:type="dcterms:W3CDTF">2020-01-08T21:44:09Z</dcterms:created>
  <dcterms:modified xsi:type="dcterms:W3CDTF">2023-07-13T15:40:57Z</dcterms:modified>
</cp:coreProperties>
</file>